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media/image6.jpeg" ContentType="image/jpeg"/>
  <Override PartName="/xl/media/image7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udżet" sheetId="1" state="visible" r:id="rId2"/>
    <sheet name="Przychody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<sst xmlns="http://schemas.openxmlformats.org/spreadsheetml/2006/main" count="42" uniqueCount="42">
  <si>
    <t xml:space="preserve">Kategeria</t>
  </si>
  <si>
    <t xml:space="preserve">Planowane</t>
  </si>
  <si>
    <t xml:space="preserve">Faktyczne STYCZEŃ </t>
  </si>
  <si>
    <t xml:space="preserve">Faktyczne LUTY </t>
  </si>
  <si>
    <t xml:space="preserve">Faktyczne MARZEC </t>
  </si>
  <si>
    <t xml:space="preserve">Faktyczne KWIECIEŃ </t>
  </si>
  <si>
    <t xml:space="preserve">Faktyczne MAJ </t>
  </si>
  <si>
    <t xml:space="preserve">Faktyczne CZERWIEC </t>
  </si>
  <si>
    <t xml:space="preserve">Faktyczne LIPIEC </t>
  </si>
  <si>
    <t xml:space="preserve">Faktyczne SIERPIEŃ </t>
  </si>
  <si>
    <t xml:space="preserve">Faktyczne WRZESIEŃ</t>
  </si>
  <si>
    <t xml:space="preserve">Faktyczne PAŹDZIERNIK </t>
  </si>
  <si>
    <t xml:space="preserve">Faktyczne LISTOPAD </t>
  </si>
  <si>
    <t xml:space="preserve">Faktyczne GRUDZIEŃ </t>
  </si>
  <si>
    <t xml:space="preserve">Czynsz za lokal</t>
  </si>
  <si>
    <t xml:space="preserve">Prąd</t>
  </si>
  <si>
    <t xml:space="preserve">Woda</t>
  </si>
  <si>
    <t xml:space="preserve">Gaz</t>
  </si>
  <si>
    <t xml:space="preserve">Internet</t>
  </si>
  <si>
    <t xml:space="preserve">Abonament za telefon</t>
  </si>
  <si>
    <t xml:space="preserve">Opłata za CRM (Booksy, Moment etc.)</t>
  </si>
  <si>
    <t xml:space="preserve">Księgowość</t>
  </si>
  <si>
    <t xml:space="preserve">ZUS</t>
  </si>
  <si>
    <t xml:space="preserve">Ochrona salonu</t>
  </si>
  <si>
    <t xml:space="preserve">Opłata za terminal płatniczy</t>
  </si>
  <si>
    <t xml:space="preserve">/</t>
  </si>
  <si>
    <t xml:space="preserve">Wynagrodzenia dla pracowników</t>
  </si>
  <si>
    <t xml:space="preserve">Zakupy spożywcze (kawa, herbata, woda etc.)</t>
  </si>
  <si>
    <t xml:space="preserve">Środki czystości (płyny do mycia, mydła etc .) </t>
  </si>
  <si>
    <t xml:space="preserve">Sterylizacja narzędzi</t>
  </si>
  <si>
    <t xml:space="preserve">Produkty do stylizacji (bazy, żele, topy, lakiery, pilniczki etc.)</t>
  </si>
  <si>
    <t xml:space="preserve">Reklama</t>
  </si>
  <si>
    <t xml:space="preserve">Kwiaty do salonu</t>
  </si>
  <si>
    <t xml:space="preserve">Łącznie</t>
  </si>
  <si>
    <t xml:space="preserve">Twój salon - raport</t>
  </si>
  <si>
    <t xml:space="preserve">miesiąc</t>
  </si>
  <si>
    <t xml:space="preserve">Przychód</t>
  </si>
  <si>
    <t xml:space="preserve">Ilość zakończonych rezerwacji </t>
  </si>
  <si>
    <t xml:space="preserve">Średni rachunek</t>
  </si>
  <si>
    <t xml:space="preserve">Ilość czasu zarezerwowana</t>
  </si>
  <si>
    <t xml:space="preserve">Koszty (wszystkie)</t>
  </si>
  <si>
    <t xml:space="preserve">ZYSK (=przychód - koszty wszystkie)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</si>
</sst>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.00\ [$zł-415]\ ;\(#,##0.00\ [$zł-415]\)"/>
    <numFmt numFmtId="167" formatCode="MMMM\ YYYY"/>
    <numFmt numFmtId="168" formatCode="#,##0.00"/>
    <numFmt numFmtId="169" formatCode="0.00"/>
    <numFmt numFmtId="170" formatCode="0%"/>
    <numFmt numFmtId="171" formatCode="0"/>
    <numFmt numFmtId="172" formatCode="0.0%"/>
    <numFmt numFmtId="173" formatCode="0.0"/>
  </numFmts>
  <fonts count="12">
    <font>
      <sz val="10"/>
      <name val="Avenir Next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Avenir Next"/>
      <family val="0"/>
      <charset val="1"/>
    </font>
    <font>
      <sz val="9"/>
      <name val="Avenir Next Demi Bold"/>
      <family val="0"/>
      <charset val="1"/>
    </font>
    <font>
      <sz val="10"/>
      <name val="Avenir Next Demi Bold"/>
      <family val="0"/>
      <charset val="1"/>
    </font>
    <font>
      <sz val="11"/>
      <color rgb="FF594B3B"/>
      <name val="Hoefler Text"/>
      <family val="0"/>
      <charset val="238"/>
    </font>
    <font>
      <b val="true"/>
      <sz val="11"/>
      <color rgb="FF594B3B"/>
      <name val="Hoefler Text"/>
      <family val="0"/>
      <charset val="238"/>
    </font>
    <font>
      <sz val="28"/>
      <color rgb="FF594B3B"/>
      <name val="Didot"/>
      <family val="0"/>
      <charset val="238"/>
    </font>
    <font>
      <sz val="12"/>
      <color rgb="FF594B3B"/>
      <name val="Hoefler Text"/>
      <family val="0"/>
      <charset val="238"/>
    </font>
    <font>
      <b val="true"/>
      <sz val="12"/>
      <color rgb="FF594B3B"/>
      <name val="Hoefler Text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2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2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2" borderId="1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2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6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0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9" fontId="0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0" fontId="0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1" fontId="0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2" fontId="0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3" fontId="0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2" borderId="1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594B3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7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713880</xdr:colOff>
      <xdr:row>0</xdr:row>
      <xdr:rowOff>3496680</xdr:rowOff>
    </xdr:from>
    <xdr:to>
      <xdr:col>9</xdr:col>
      <xdr:colOff>124920</xdr:colOff>
      <xdr:row>1</xdr:row>
      <xdr:rowOff>708120</xdr:rowOff>
    </xdr:to>
    <xdr:sp>
      <xdr:nvSpPr>
        <xdr:cNvPr id="0" name="CustomShape 1"/>
        <xdr:cNvSpPr/>
      </xdr:nvSpPr>
      <xdr:spPr>
        <a:xfrm>
          <a:off x="885240" y="3496680"/>
          <a:ext cx="7058160" cy="768600"/>
        </a:xfrm>
        <a:prstGeom prst="rect">
          <a:avLst/>
        </a:prstGeom>
        <a:noFill/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50760" rIns="50760" tIns="50760" bIns="50760">
          <a:spAutoFit/>
        </a:bodyPr>
        <a:p>
          <a:pPr>
            <a:lnSpc>
              <a:spcPct val="120000"/>
            </a:lnSpc>
          </a:pPr>
          <a:r>
            <a:rPr b="0" lang="pl-PL" sz="1100" spc="-1" strike="noStrike">
              <a:solidFill>
                <a:srgbClr val="594b3b"/>
              </a:solidFill>
              <a:latin typeface="Hoefler Text"/>
              <a:ea typeface="Hoefler Text"/>
            </a:rPr>
            <a:t>SPOSÓB UŻYCIA: Określ budżet w każdej kategorii w tabeli </a:t>
          </a:r>
          <a:r>
            <a:rPr b="1" lang="pl-PL" sz="1100" spc="-1" strike="noStrike">
              <a:solidFill>
                <a:srgbClr val="594b3b"/>
              </a:solidFill>
              <a:latin typeface="Hoefler Text"/>
              <a:ea typeface="Hoefler Text"/>
            </a:rPr>
            <a:t>Podsumowanie wg kategorii</a:t>
          </a:r>
          <a:r>
            <a:rPr b="0" lang="pl-PL" sz="1100" spc="-1" strike="noStrike">
              <a:solidFill>
                <a:srgbClr val="594b3b"/>
              </a:solidFill>
              <a:latin typeface="Hoefler Text"/>
              <a:ea typeface="Hoefler Text"/>
            </a:rPr>
            <a:t> poniżej.  Podaj transakcje w arkuszu</a:t>
          </a:r>
          <a:r>
            <a:rPr b="1" lang="pl-PL" sz="1100" spc="-1" strike="noStrike">
              <a:solidFill>
                <a:srgbClr val="594b3b"/>
              </a:solidFill>
              <a:latin typeface="Hoefler Text"/>
              <a:ea typeface="Hoefler Text"/>
            </a:rPr>
            <a:t> Transakcje </a:t>
          </a:r>
          <a:r>
            <a:rPr b="0" lang="pl-PL" sz="1100" spc="-1" strike="noStrike">
              <a:solidFill>
                <a:srgbClr val="594b3b"/>
              </a:solidFill>
              <a:latin typeface="Hoefler Text"/>
              <a:ea typeface="Hoefler Text"/>
            </a:rPr>
            <a:t>i zobacz porównanie faktycznych wydatków z budżetu Twojego salonu. Kontroluj przepływ gotówki, by nic nie umknęło Twojej uwadze. </a:t>
          </a:r>
          <a:endParaRPr b="0" lang="pl-PL" sz="11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868680</xdr:colOff>
      <xdr:row>0</xdr:row>
      <xdr:rowOff>3341880</xdr:rowOff>
    </xdr:from>
    <xdr:to>
      <xdr:col>7</xdr:col>
      <xdr:colOff>696600</xdr:colOff>
      <xdr:row>0</xdr:row>
      <xdr:rowOff>3341880</xdr:rowOff>
    </xdr:to>
    <xdr:sp>
      <xdr:nvSpPr>
        <xdr:cNvPr id="1" name="Line 1"/>
        <xdr:cNvSpPr/>
      </xdr:nvSpPr>
      <xdr:spPr>
        <a:xfrm>
          <a:off x="2156760" y="3341880"/>
          <a:ext cx="4485960" cy="0"/>
        </a:xfrm>
        <a:prstGeom prst="line">
          <a:avLst/>
        </a:prstGeom>
        <a:ln w="25560">
          <a:solidFill>
            <a:srgbClr val="594b3b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14400</xdr:colOff>
      <xdr:row>0</xdr:row>
      <xdr:rowOff>0</xdr:rowOff>
    </xdr:from>
    <xdr:to>
      <xdr:col>7</xdr:col>
      <xdr:colOff>865080</xdr:colOff>
      <xdr:row>0</xdr:row>
      <xdr:rowOff>0</xdr:rowOff>
    </xdr:to>
    <xdr:sp>
      <xdr:nvSpPr>
        <xdr:cNvPr id="2" name="Line 1"/>
        <xdr:cNvSpPr/>
      </xdr:nvSpPr>
      <xdr:spPr>
        <a:xfrm>
          <a:off x="2329560" y="0"/>
          <a:ext cx="4481640" cy="0"/>
        </a:xfrm>
        <a:prstGeom prst="line">
          <a:avLst/>
        </a:prstGeom>
        <a:ln w="6480">
          <a:solidFill>
            <a:srgbClr val="594b3b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97200</xdr:colOff>
      <xdr:row>0</xdr:row>
      <xdr:rowOff>2499480</xdr:rowOff>
    </xdr:from>
    <xdr:to>
      <xdr:col>8</xdr:col>
      <xdr:colOff>68400</xdr:colOff>
      <xdr:row>0</xdr:row>
      <xdr:rowOff>3014640</xdr:rowOff>
    </xdr:to>
    <xdr:sp>
      <xdr:nvSpPr>
        <xdr:cNvPr id="3" name="CustomShape 1"/>
        <xdr:cNvSpPr/>
      </xdr:nvSpPr>
      <xdr:spPr>
        <a:xfrm>
          <a:off x="2412360" y="2499480"/>
          <a:ext cx="4475160" cy="515160"/>
        </a:xfrm>
        <a:prstGeom prst="rect">
          <a:avLst/>
        </a:prstGeom>
        <a:noFill/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50760" rIns="50760" tIns="50760" bIns="50760">
          <a:spAutoFit/>
        </a:bodyPr>
        <a:p>
          <a:pPr algn="ctr">
            <a:lnSpc>
              <a:spcPct val="100000"/>
            </a:lnSpc>
          </a:pPr>
          <a:r>
            <a:rPr b="0" lang="pl-PL" sz="2800" spc="273" strike="noStrike" cap="all">
              <a:solidFill>
                <a:srgbClr val="594b3b"/>
              </a:solidFill>
              <a:latin typeface="Didot"/>
              <a:ea typeface="Didot"/>
            </a:rPr>
            <a:t>budżet miesięczny</a:t>
          </a:r>
          <a:endParaRPr b="0" lang="pl-PL" sz="2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74160</xdr:colOff>
      <xdr:row>0</xdr:row>
      <xdr:rowOff>0</xdr:rowOff>
    </xdr:from>
    <xdr:to>
      <xdr:col>8</xdr:col>
      <xdr:colOff>147600</xdr:colOff>
      <xdr:row>0</xdr:row>
      <xdr:rowOff>1646640</xdr:rowOff>
    </xdr:to>
    <xdr:pic>
      <xdr:nvPicPr>
        <xdr:cNvPr id="4" name="k_logo_2.png" descr="k_logo_2.png"/>
        <xdr:cNvPicPr/>
      </xdr:nvPicPr>
      <xdr:blipFill>
        <a:blip r:embed="rId1"/>
        <a:stretch/>
      </xdr:blipFill>
      <xdr:spPr>
        <a:xfrm>
          <a:off x="2389320" y="0"/>
          <a:ext cx="4577400" cy="1646640"/>
        </a:xfrm>
        <a:prstGeom prst="rect">
          <a:avLst/>
        </a:prstGeom>
        <a:ln w="12600">
          <a:noFill/>
        </a:ln>
      </xdr:spPr>
    </xdr:pic>
    <xdr:clientData/>
  </xdr:twoCellAnchor>
  <xdr:twoCellAnchor editAs="twoCell">
    <xdr:from>
      <xdr:col>1</xdr:col>
      <xdr:colOff>749160</xdr:colOff>
      <xdr:row>0</xdr:row>
      <xdr:rowOff>306360</xdr:rowOff>
    </xdr:from>
    <xdr:to>
      <xdr:col>8</xdr:col>
      <xdr:colOff>27360</xdr:colOff>
      <xdr:row>0</xdr:row>
      <xdr:rowOff>1877040</xdr:rowOff>
    </xdr:to>
    <xdr:pic>
      <xdr:nvPicPr>
        <xdr:cNvPr id="5" name="118763773_1385122945024284_4497347931562461286_n.jpg" descr="118763773_1385122945024284_4497347931562461286_n.jpg"/>
        <xdr:cNvPicPr/>
      </xdr:nvPicPr>
      <xdr:blipFill>
        <a:blip r:embed="rId2"/>
        <a:stretch/>
      </xdr:blipFill>
      <xdr:spPr>
        <a:xfrm>
          <a:off x="920520" y="306360"/>
          <a:ext cx="5925960" cy="157068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382680</xdr:colOff>
      <xdr:row>0</xdr:row>
      <xdr:rowOff>3891960</xdr:rowOff>
    </xdr:from>
    <xdr:to>
      <xdr:col>5</xdr:col>
      <xdr:colOff>548640</xdr:colOff>
      <xdr:row>0</xdr:row>
      <xdr:rowOff>3891960</xdr:rowOff>
    </xdr:to>
    <xdr:sp>
      <xdr:nvSpPr>
        <xdr:cNvPr id="6" name="Line 1"/>
        <xdr:cNvSpPr/>
      </xdr:nvSpPr>
      <xdr:spPr>
        <a:xfrm>
          <a:off x="382680" y="3891960"/>
          <a:ext cx="4684320" cy="0"/>
        </a:xfrm>
        <a:prstGeom prst="line">
          <a:avLst/>
        </a:prstGeom>
        <a:ln w="25560">
          <a:solidFill>
            <a:srgbClr val="594b3b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352080</xdr:colOff>
      <xdr:row>0</xdr:row>
      <xdr:rowOff>2853000</xdr:rowOff>
    </xdr:from>
    <xdr:to>
      <xdr:col>5</xdr:col>
      <xdr:colOff>648360</xdr:colOff>
      <xdr:row>0</xdr:row>
      <xdr:rowOff>3895200</xdr:rowOff>
    </xdr:to>
    <xdr:sp>
      <xdr:nvSpPr>
        <xdr:cNvPr id="7" name="CustomShape 1"/>
        <xdr:cNvSpPr/>
      </xdr:nvSpPr>
      <xdr:spPr>
        <a:xfrm>
          <a:off x="352080" y="2853000"/>
          <a:ext cx="4814640" cy="1042200"/>
        </a:xfrm>
        <a:prstGeom prst="rect">
          <a:avLst/>
        </a:prstGeom>
        <a:noFill/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50760" rIns="50760" tIns="50760" bIns="50760">
          <a:spAutoFit/>
        </a:bodyPr>
        <a:p>
          <a:pPr>
            <a:lnSpc>
              <a:spcPct val="120000"/>
            </a:lnSpc>
          </a:pPr>
          <a:r>
            <a:rPr b="0" lang="pl-PL" sz="1200" spc="-1" strike="noStrike">
              <a:solidFill>
                <a:srgbClr val="594b3b"/>
              </a:solidFill>
              <a:latin typeface="Hoefler Text"/>
              <a:ea typeface="Hoefler Text"/>
            </a:rPr>
            <a:t>SPOSÓB UŻYCIA: Podaj swoje dane w tabeli </a:t>
          </a:r>
          <a:r>
            <a:rPr b="1" lang="pl-PL" sz="1200" spc="-1" strike="noStrike">
              <a:solidFill>
                <a:srgbClr val="594b3b"/>
              </a:solidFill>
              <a:latin typeface="Hoefler Text"/>
              <a:ea typeface="Hoefler Text"/>
            </a:rPr>
            <a:t>TWÓJ SALON - RAPORT </a:t>
          </a:r>
          <a:r>
            <a:rPr b="0" lang="pl-PL" sz="1200" spc="-1" strike="noStrike">
              <a:solidFill>
                <a:srgbClr val="594b3b"/>
              </a:solidFill>
              <a:latin typeface="Hoefler Text"/>
              <a:ea typeface="Hoefler Text"/>
            </a:rPr>
            <a:t> poniżej. W kolumnie A podaj Twoje przychody (z raportu miesięcznego jeśli nie osiągasz innych przychodów lub KPiR). A</a:t>
          </a:r>
          <a:endParaRPr b="0" lang="pl-PL" sz="12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389880</xdr:colOff>
      <xdr:row>0</xdr:row>
      <xdr:rowOff>2739240</xdr:rowOff>
    </xdr:from>
    <xdr:to>
      <xdr:col>5</xdr:col>
      <xdr:colOff>555840</xdr:colOff>
      <xdr:row>0</xdr:row>
      <xdr:rowOff>2741400</xdr:rowOff>
    </xdr:to>
    <xdr:sp>
      <xdr:nvSpPr>
        <xdr:cNvPr id="8" name="Line 1"/>
        <xdr:cNvSpPr/>
      </xdr:nvSpPr>
      <xdr:spPr>
        <a:xfrm>
          <a:off x="389880" y="2739240"/>
          <a:ext cx="4684320" cy="2160"/>
        </a:xfrm>
        <a:prstGeom prst="line">
          <a:avLst/>
        </a:prstGeom>
        <a:ln w="6480">
          <a:solidFill>
            <a:srgbClr val="594b3b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318600</xdr:colOff>
      <xdr:row>0</xdr:row>
      <xdr:rowOff>1891800</xdr:rowOff>
    </xdr:from>
    <xdr:to>
      <xdr:col>5</xdr:col>
      <xdr:colOff>601200</xdr:colOff>
      <xdr:row>0</xdr:row>
      <xdr:rowOff>2407680</xdr:rowOff>
    </xdr:to>
    <xdr:sp>
      <xdr:nvSpPr>
        <xdr:cNvPr id="9" name="CustomShape 1"/>
        <xdr:cNvSpPr/>
      </xdr:nvSpPr>
      <xdr:spPr>
        <a:xfrm>
          <a:off x="318600" y="1891800"/>
          <a:ext cx="4800960" cy="515880"/>
        </a:xfrm>
        <a:prstGeom prst="rect">
          <a:avLst/>
        </a:prstGeom>
        <a:noFill/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50760" rIns="50760" tIns="50760" bIns="50760">
          <a:spAutoFit/>
        </a:bodyPr>
        <a:p>
          <a:pPr algn="ctr">
            <a:lnSpc>
              <a:spcPct val="100000"/>
            </a:lnSpc>
          </a:pPr>
          <a:r>
            <a:rPr b="0" lang="pl-PL" sz="2800" spc="273" strike="noStrike" cap="all">
              <a:solidFill>
                <a:srgbClr val="594b3b"/>
              </a:solidFill>
              <a:latin typeface="Didot"/>
              <a:ea typeface="Didot"/>
            </a:rPr>
            <a:t>TWOJ SALON - RAPORT</a:t>
          </a:r>
          <a:endParaRPr b="0" lang="pl-PL" sz="28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0</xdr:colOff>
      <xdr:row>0</xdr:row>
      <xdr:rowOff>0</xdr:rowOff>
    </xdr:from>
    <xdr:to>
      <xdr:col>7</xdr:col>
      <xdr:colOff>35640</xdr:colOff>
      <xdr:row>0</xdr:row>
      <xdr:rowOff>1572840</xdr:rowOff>
    </xdr:to>
    <xdr:pic>
      <xdr:nvPicPr>
        <xdr:cNvPr id="10" name="118763773_1385122945024284_4497347931562461286_n.jpg" descr="118763773_1385122945024284_4497347931562461286_n.jpg"/>
        <xdr:cNvPicPr/>
      </xdr:nvPicPr>
      <xdr:blipFill>
        <a:blip r:embed="rId1"/>
        <a:stretch/>
      </xdr:blipFill>
      <xdr:spPr>
        <a:xfrm>
          <a:off x="0" y="0"/>
          <a:ext cx="6320520" cy="1572840"/>
        </a:xfrm>
        <a:prstGeom prst="rect">
          <a:avLst/>
        </a:prstGeom>
        <a:ln w="1260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2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3.734375" defaultRowHeight="21.6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13.85"/>
    <col collapsed="false" customWidth="true" hidden="false" outlineLevel="0" max="3" min="3" style="1" width="12.73"/>
    <col collapsed="false" customWidth="true" hidden="false" outlineLevel="0" max="5" min="4" style="1" width="11.29"/>
    <col collapsed="false" customWidth="true" hidden="false" outlineLevel="0" max="6" min="6" style="1" width="11.39"/>
    <col collapsed="false" customWidth="true" hidden="false" outlineLevel="0" max="7" min="7" style="1" width="11.05"/>
    <col collapsed="false" customWidth="true" hidden="false" outlineLevel="0" max="8" min="8" style="1" width="10.83"/>
    <col collapsed="false" customWidth="true" hidden="false" outlineLevel="0" max="9" min="9" style="1" width="12.39"/>
    <col collapsed="false" customWidth="true" hidden="false" outlineLevel="0" max="10" min="10" style="1" width="10.39"/>
    <col collapsed="false" customWidth="true" hidden="false" outlineLevel="0" max="11" min="11" style="1" width="12.3"/>
    <col collapsed="false" customWidth="true" hidden="false" outlineLevel="0" max="12" min="12" style="1" width="13.3"/>
    <col collapsed="false" customWidth="true" hidden="false" outlineLevel="0" max="13" min="13" style="1" width="13.97"/>
    <col collapsed="false" customWidth="true" hidden="false" outlineLevel="0" max="14" min="14" style="1" width="13.3"/>
    <col collapsed="false" customWidth="true" hidden="false" outlineLevel="0" max="15" min="15" style="1" width="14.85"/>
    <col collapsed="false" customWidth="false" hidden="false" outlineLevel="0" max="256" min="16" style="1" width="13.72"/>
  </cols>
  <sheetData>
    <row r="1" customFormat="false" ht="280.1" hidden="false" customHeight="true" outlineLevel="0" collapsed="false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customFormat="false" ht="96.7" hidden="false" customHeight="true" outlineLevel="0" collapsed="false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customFormat="false" ht="40" hidden="false" customHeight="true" outlineLevel="0" collapsed="false">
      <c r="A3" s="6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</row>
    <row r="4" customFormat="false" ht="40" hidden="false" customHeight="true" outlineLevel="0" collapsed="false">
      <c r="A4" s="6"/>
      <c r="B4" s="9" t="s">
        <v>14</v>
      </c>
      <c r="C4" s="10" t="n">
        <v>1700</v>
      </c>
      <c r="D4" s="10" t="n">
        <v>3000</v>
      </c>
      <c r="E4" s="10" t="n">
        <v>3000</v>
      </c>
      <c r="F4" s="10" t="n">
        <v>3000</v>
      </c>
      <c r="G4" s="10"/>
      <c r="H4" s="10"/>
      <c r="I4" s="10"/>
      <c r="J4" s="10"/>
      <c r="K4" s="10"/>
      <c r="L4" s="10"/>
      <c r="M4" s="10"/>
      <c r="N4" s="10"/>
      <c r="O4" s="10"/>
    </row>
    <row r="5" customFormat="false" ht="40" hidden="false" customHeight="true" outlineLevel="0" collapsed="false">
      <c r="A5" s="6"/>
      <c r="B5" s="9" t="s">
        <v>15</v>
      </c>
      <c r="C5" s="10" t="n">
        <v>150</v>
      </c>
      <c r="D5" s="10" t="n">
        <v>180</v>
      </c>
      <c r="E5" s="10" t="n">
        <v>190</v>
      </c>
      <c r="F5" s="10" t="n">
        <v>250</v>
      </c>
      <c r="G5" s="10"/>
      <c r="H5" s="10"/>
      <c r="I5" s="10"/>
      <c r="J5" s="10"/>
      <c r="K5" s="10"/>
      <c r="L5" s="10"/>
      <c r="M5" s="10"/>
      <c r="N5" s="10"/>
      <c r="O5" s="10"/>
    </row>
    <row r="6" customFormat="false" ht="40" hidden="false" customHeight="true" outlineLevel="0" collapsed="false">
      <c r="A6" s="6"/>
      <c r="B6" s="9" t="s">
        <v>16</v>
      </c>
      <c r="C6" s="10" t="n">
        <v>200</v>
      </c>
      <c r="D6" s="10" t="n">
        <v>330</v>
      </c>
      <c r="E6" s="10" t="n">
        <v>290</v>
      </c>
      <c r="F6" s="10" t="n">
        <v>300</v>
      </c>
      <c r="G6" s="10"/>
      <c r="H6" s="10"/>
      <c r="I6" s="10"/>
      <c r="J6" s="10"/>
      <c r="K6" s="10"/>
      <c r="L6" s="10"/>
      <c r="M6" s="10"/>
      <c r="N6" s="10"/>
      <c r="O6" s="10"/>
    </row>
    <row r="7" customFormat="false" ht="40" hidden="false" customHeight="true" outlineLevel="0" collapsed="false">
      <c r="A7" s="6"/>
      <c r="B7" s="9" t="s">
        <v>17</v>
      </c>
      <c r="C7" s="10" t="n">
        <v>50</v>
      </c>
      <c r="D7" s="10" t="n">
        <v>175</v>
      </c>
      <c r="E7" s="10" t="n">
        <v>150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customFormat="false" ht="40" hidden="false" customHeight="true" outlineLevel="0" collapsed="false">
      <c r="A8" s="6"/>
      <c r="B8" s="9" t="s">
        <v>18</v>
      </c>
      <c r="C8" s="10" t="n">
        <v>30</v>
      </c>
      <c r="D8" s="10" t="n">
        <v>100</v>
      </c>
      <c r="E8" s="10" t="n">
        <v>100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customFormat="false" ht="40" hidden="false" customHeight="true" outlineLevel="0" collapsed="false">
      <c r="A9" s="6"/>
      <c r="B9" s="9" t="s">
        <v>19</v>
      </c>
      <c r="C9" s="10" t="n">
        <v>70</v>
      </c>
      <c r="D9" s="10" t="n">
        <v>78</v>
      </c>
      <c r="E9" s="10" t="n">
        <v>60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customFormat="false" ht="40" hidden="false" customHeight="true" outlineLevel="0" collapsed="false">
      <c r="A10" s="6"/>
      <c r="B10" s="9" t="s">
        <v>20</v>
      </c>
      <c r="C10" s="10" t="n">
        <v>50</v>
      </c>
      <c r="D10" s="10" t="n">
        <v>200</v>
      </c>
      <c r="E10" s="10" t="n">
        <v>200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customFormat="false" ht="40" hidden="false" customHeight="true" outlineLevel="0" collapsed="false">
      <c r="A11" s="6"/>
      <c r="B11" s="9" t="s">
        <v>21</v>
      </c>
      <c r="C11" s="10" t="n">
        <v>60</v>
      </c>
      <c r="D11" s="10" t="n">
        <v>250</v>
      </c>
      <c r="E11" s="10" t="n">
        <v>250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customFormat="false" ht="40" hidden="false" customHeight="true" outlineLevel="0" collapsed="false">
      <c r="A12" s="6"/>
      <c r="B12" s="9" t="s">
        <v>22</v>
      </c>
      <c r="C12" s="10" t="n">
        <v>1500</v>
      </c>
      <c r="D12" s="10" t="n">
        <v>1500</v>
      </c>
      <c r="E12" s="10" t="n">
        <v>800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customFormat="false" ht="40" hidden="false" customHeight="true" outlineLevel="0" collapsed="false">
      <c r="A13" s="11"/>
      <c r="B13" s="12" t="s">
        <v>23</v>
      </c>
      <c r="C13" s="10"/>
      <c r="D13" s="10" t="n">
        <v>1900</v>
      </c>
      <c r="E13" s="10" t="n">
        <v>2300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customFormat="false" ht="40" hidden="false" customHeight="true" outlineLevel="0" collapsed="false">
      <c r="A14" s="6"/>
      <c r="B14" s="9" t="s">
        <v>24</v>
      </c>
      <c r="C14" s="10" t="n">
        <v>50</v>
      </c>
      <c r="D14" s="10" t="n">
        <v>200</v>
      </c>
      <c r="E14" s="10" t="n">
        <v>200</v>
      </c>
      <c r="F14" s="13" t="s">
        <v>25</v>
      </c>
      <c r="G14" s="10"/>
      <c r="H14" s="10"/>
      <c r="I14" s="10"/>
      <c r="J14" s="10"/>
      <c r="K14" s="10"/>
      <c r="L14" s="10"/>
      <c r="M14" s="10"/>
      <c r="N14" s="10"/>
      <c r="O14" s="10"/>
    </row>
    <row r="15" customFormat="false" ht="40" hidden="false" customHeight="true" outlineLevel="0" collapsed="false">
      <c r="A15" s="6"/>
      <c r="B15" s="9" t="s">
        <v>26</v>
      </c>
      <c r="C15" s="10" t="n">
        <v>5000</v>
      </c>
      <c r="D15" s="10" t="n">
        <v>3700</v>
      </c>
      <c r="E15" s="10" t="n">
        <v>3000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customFormat="false" ht="47.4" hidden="false" customHeight="true" outlineLevel="0" collapsed="false">
      <c r="A16" s="6"/>
      <c r="B16" s="9" t="s">
        <v>27</v>
      </c>
      <c r="C16" s="10" t="n">
        <v>250</v>
      </c>
      <c r="D16" s="10" t="n">
        <v>200</v>
      </c>
      <c r="E16" s="10" t="n">
        <v>250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customFormat="false" ht="48.6" hidden="false" customHeight="true" outlineLevel="0" collapsed="false">
      <c r="A17" s="6"/>
      <c r="B17" s="9" t="s">
        <v>28</v>
      </c>
      <c r="C17" s="10" t="n">
        <v>400</v>
      </c>
      <c r="D17" s="10" t="n">
        <v>150</v>
      </c>
      <c r="E17" s="10" t="n">
        <v>100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customFormat="false" ht="44.4" hidden="false" customHeight="true" outlineLevel="0" collapsed="false">
      <c r="A18" s="6"/>
      <c r="B18" s="9" t="s">
        <v>29</v>
      </c>
      <c r="C18" s="10" t="n">
        <v>600</v>
      </c>
      <c r="D18" s="10" t="n">
        <v>700</v>
      </c>
      <c r="E18" s="10" t="n">
        <v>100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customFormat="false" ht="63" hidden="false" customHeight="true" outlineLevel="0" collapsed="false">
      <c r="A19" s="6"/>
      <c r="B19" s="9" t="s">
        <v>30</v>
      </c>
      <c r="C19" s="10" t="n">
        <v>80</v>
      </c>
      <c r="D19" s="10" t="n">
        <v>450</v>
      </c>
      <c r="E19" s="10" t="n">
        <v>200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customFormat="false" ht="40" hidden="false" customHeight="true" outlineLevel="0" collapsed="false">
      <c r="A20" s="6"/>
      <c r="B20" s="9" t="s">
        <v>31</v>
      </c>
      <c r="C20" s="10"/>
      <c r="D20" s="10" t="n"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customFormat="false" ht="40" hidden="false" customHeight="true" outlineLevel="0" collapsed="false">
      <c r="A21" s="11"/>
      <c r="B21" s="12" t="s">
        <v>32</v>
      </c>
      <c r="C21" s="10" t="n">
        <v>200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customFormat="false" ht="40" hidden="false" customHeight="true" outlineLevel="0" collapsed="false">
      <c r="A22" s="14"/>
      <c r="B22" s="9" t="s">
        <v>33</v>
      </c>
      <c r="C22" s="15" t="n">
        <f aca="false">SUM(C4:C21)</f>
        <v>10390</v>
      </c>
      <c r="D22" s="15" t="n">
        <f aca="false">SUM(D4:D21)</f>
        <v>13113</v>
      </c>
      <c r="E22" s="15" t="n">
        <f aca="false">SUM(E4:E21)</f>
        <v>11190</v>
      </c>
      <c r="F22" s="15" t="n">
        <f aca="false">SUM(F4:F21)</f>
        <v>3550</v>
      </c>
      <c r="G22" s="15" t="n">
        <f aca="false">SUM(G4:G21)</f>
        <v>0</v>
      </c>
      <c r="H22" s="15" t="n">
        <f aca="false">SUM(H4:H21)</f>
        <v>0</v>
      </c>
      <c r="I22" s="15" t="n">
        <f aca="false">SUM(I4:I21)</f>
        <v>0</v>
      </c>
      <c r="J22" s="15" t="n">
        <f aca="false">SUM(J4:J21)</f>
        <v>0</v>
      </c>
      <c r="K22" s="15" t="n">
        <f aca="false">SUM(K4:K21)</f>
        <v>0</v>
      </c>
      <c r="L22" s="15" t="n">
        <f aca="false">SUM(L4:L21)</f>
        <v>0</v>
      </c>
      <c r="M22" s="15" t="n">
        <f aca="false">SUM(M4:M21)</f>
        <v>0</v>
      </c>
      <c r="N22" s="15" t="n">
        <f aca="false">SUM(N4:N21)</f>
        <v>0</v>
      </c>
      <c r="O22" s="15" t="n">
        <f aca="false">SUM(O4:O21)</f>
        <v>0</v>
      </c>
    </row>
  </sheetData>
  <mergeCells count="1">
    <mergeCell ref="B2:O2"/>
  </mergeCells>
  <conditionalFormatting sqref="C4:O22">
    <cfRule type="cellIs" priority="2" operator="lessThan" aboveAverage="0" equalAverage="0" bottom="0" percent="0" rank="0" text="" dxfId="0">
      <formula>0</formula>
    </cfRule>
  </conditionalFormatting>
  <dataValidations count="3">
    <dataValidation allowBlank="true" operator="between" showDropDown="false" showErrorMessage="true" showInputMessage="true" sqref="B4:B9 B11:B12 B14:B15 B20" type="list">
      <formula1>"Czynsz za lokal,Prąd,Woda,Gaz,Internet,Abonament za telefon,Księgowość,ZUS,Podatek dochodowy,Opłata za terminal płatniczy,Wynagrodzenia dla pracowników,Zakupy  środki czystości,Reklama,Wydatki nieprzewidziane"</formula1>
      <formula2>0</formula2>
    </dataValidation>
    <dataValidation allowBlank="true" operator="between" showDropDown="false" showErrorMessage="true" showInputMessage="true" sqref="B10" type="list">
      <formula1>"Czynsz za lokal,Prąd,Woda,Gaz,Internet,Abonament za telefon,Księgowość,ZUS,Podatek dochodowy,Opłata za terminal płatniczy,Wynagrodzenia dla pracowników,Zakupy  środki czystości,Reklama,Wydatki nieprzewidziane"</formula1>
      <formula2>0</formula2>
    </dataValidation>
    <dataValidation allowBlank="true" operator="between" showDropDown="false" showErrorMessage="true" showInputMessage="true" sqref="B16" type="list">
      <formula1>"Czynsz za lokal,Prąd,Woda,Gaz,Internet,Abonament za telefon,Księgowość,ZUS,Podatek dochodowy,Opłata za terminal płatniczy,Wynagrodzenia dla pracowników,Zakupy  środki czystości,Reklama,Wydatki nieprzewidziane"</formula1>
      <formula2>0</formula2>
    </dataValidation>
  </dataValidations>
  <printOptions headings="false" gridLines="false" gridLinesSet="true" horizontalCentered="false" verticalCentered="false"/>
  <pageMargins left="0.75" right="0.75" top="0.25" bottom="0.5" header="0.511805555555555" footer="0.2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Neue,Regularna"&amp;12&amp;P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10.9453125" defaultRowHeight="15.65" zeroHeight="false" outlineLevelRow="0" outlineLevelCol="0"/>
  <cols>
    <col collapsed="false" customWidth="true" hidden="false" outlineLevel="0" max="1" min="1" style="1" width="12.22"/>
    <col collapsed="false" customWidth="false" hidden="false" outlineLevel="0" max="256" min="2" style="1" width="10.96"/>
  </cols>
  <sheetData>
    <row r="1" customFormat="false" ht="307.6" hidden="false" customHeight="true" outlineLevel="0" collapsed="false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customFormat="false" ht="30" hidden="false" customHeight="true" outlineLevel="0" collapsed="false">
      <c r="A2" s="19" t="s">
        <v>34</v>
      </c>
      <c r="B2" s="19"/>
      <c r="C2" s="19"/>
      <c r="D2" s="19"/>
      <c r="E2" s="19"/>
      <c r="F2" s="20"/>
      <c r="G2" s="20"/>
      <c r="H2" s="21"/>
      <c r="I2" s="21"/>
      <c r="J2" s="21"/>
      <c r="K2" s="21"/>
      <c r="L2" s="22"/>
    </row>
    <row r="3" customFormat="false" ht="42.6" hidden="false" customHeight="true" outlineLevel="0" collapsed="false">
      <c r="A3" s="23" t="s">
        <v>35</v>
      </c>
      <c r="B3" s="23" t="s">
        <v>36</v>
      </c>
      <c r="C3" s="23" t="s">
        <v>37</v>
      </c>
      <c r="D3" s="23" t="s">
        <v>38</v>
      </c>
      <c r="E3" s="23" t="s">
        <v>39</v>
      </c>
      <c r="F3" s="23" t="s">
        <v>40</v>
      </c>
      <c r="G3" s="23" t="s">
        <v>41</v>
      </c>
      <c r="H3" s="24"/>
      <c r="I3" s="21"/>
      <c r="J3" s="21"/>
      <c r="K3" s="21"/>
      <c r="L3" s="22"/>
    </row>
    <row r="4" customFormat="false" ht="22.6" hidden="false" customHeight="true" outlineLevel="0" collapsed="false">
      <c r="A4" s="25" t="n">
        <v>43831</v>
      </c>
      <c r="B4" s="26" t="n">
        <v>18000</v>
      </c>
      <c r="C4" s="27" t="n">
        <v>129</v>
      </c>
      <c r="D4" s="28" t="n">
        <f aca="false">B4/C4</f>
        <v>139.53488372093</v>
      </c>
      <c r="E4" s="29" t="n">
        <v>0.66</v>
      </c>
      <c r="F4" s="30" t="n">
        <v>7000</v>
      </c>
      <c r="G4" s="30" t="n">
        <f aca="false">B4-F4</f>
        <v>11000</v>
      </c>
      <c r="H4" s="24"/>
      <c r="I4" s="21"/>
      <c r="J4" s="21"/>
      <c r="K4" s="21"/>
      <c r="L4" s="22"/>
    </row>
    <row r="5" customFormat="false" ht="22.25" hidden="false" customHeight="true" outlineLevel="0" collapsed="false">
      <c r="A5" s="25" t="n">
        <v>43862</v>
      </c>
      <c r="B5" s="26" t="n">
        <v>21000</v>
      </c>
      <c r="C5" s="27" t="n">
        <v>128</v>
      </c>
      <c r="D5" s="28" t="n">
        <f aca="false">B5/C5</f>
        <v>164.0625</v>
      </c>
      <c r="E5" s="29" t="n">
        <v>0.73</v>
      </c>
      <c r="F5" s="30" t="n">
        <v>5000</v>
      </c>
      <c r="G5" s="30" t="n">
        <f aca="false">B5-F5</f>
        <v>16000</v>
      </c>
      <c r="H5" s="24"/>
      <c r="I5" s="21"/>
      <c r="J5" s="21"/>
      <c r="K5" s="21"/>
      <c r="L5" s="22"/>
    </row>
    <row r="6" customFormat="false" ht="22.25" hidden="false" customHeight="true" outlineLevel="0" collapsed="false">
      <c r="A6" s="25" t="n">
        <v>43891</v>
      </c>
      <c r="B6" s="26" t="n">
        <v>5000</v>
      </c>
      <c r="C6" s="27" t="n">
        <v>40</v>
      </c>
      <c r="D6" s="28" t="n">
        <f aca="false">B6/C6</f>
        <v>125</v>
      </c>
      <c r="E6" s="31" t="n">
        <v>0.3</v>
      </c>
      <c r="F6" s="32" t="n">
        <v>7000</v>
      </c>
      <c r="G6" s="30" t="n">
        <f aca="false">B6-F6</f>
        <v>-2000</v>
      </c>
      <c r="H6" s="24"/>
      <c r="I6" s="21"/>
      <c r="J6" s="21"/>
      <c r="K6" s="21"/>
      <c r="L6" s="22"/>
    </row>
    <row r="7" customFormat="false" ht="22.25" hidden="false" customHeight="true" outlineLevel="0" collapsed="false">
      <c r="A7" s="25" t="n">
        <v>43922</v>
      </c>
      <c r="B7" s="26" t="n">
        <v>2000</v>
      </c>
      <c r="C7" s="27" t="n">
        <v>20</v>
      </c>
      <c r="D7" s="28" t="n">
        <f aca="false">B7/C7</f>
        <v>100</v>
      </c>
      <c r="E7" s="27"/>
      <c r="F7" s="27"/>
      <c r="G7" s="30" t="n">
        <f aca="false">B7-F7</f>
        <v>2000</v>
      </c>
      <c r="H7" s="24"/>
      <c r="I7" s="21"/>
      <c r="J7" s="21"/>
      <c r="K7" s="21"/>
      <c r="L7" s="22"/>
    </row>
    <row r="8" customFormat="false" ht="22.25" hidden="false" customHeight="true" outlineLevel="0" collapsed="false">
      <c r="A8" s="25" t="n">
        <v>43952</v>
      </c>
      <c r="B8" s="26" t="n">
        <v>18000</v>
      </c>
      <c r="C8" s="27" t="n">
        <v>129</v>
      </c>
      <c r="D8" s="28" t="n">
        <f aca="false">B8/C8</f>
        <v>139.53488372093</v>
      </c>
      <c r="E8" s="27"/>
      <c r="F8" s="27"/>
      <c r="G8" s="30" t="n">
        <f aca="false">B8-F8</f>
        <v>18000</v>
      </c>
      <c r="H8" s="24"/>
      <c r="I8" s="21"/>
      <c r="J8" s="21"/>
      <c r="K8" s="21"/>
      <c r="L8" s="22"/>
    </row>
    <row r="9" customFormat="false" ht="22.25" hidden="false" customHeight="true" outlineLevel="0" collapsed="false">
      <c r="A9" s="25" t="n">
        <v>43983</v>
      </c>
      <c r="B9" s="26" t="n">
        <v>21000</v>
      </c>
      <c r="C9" s="27" t="n">
        <v>128</v>
      </c>
      <c r="D9" s="28" t="n">
        <f aca="false">B9/C9</f>
        <v>164.0625</v>
      </c>
      <c r="E9" s="27"/>
      <c r="F9" s="27"/>
      <c r="G9" s="30" t="n">
        <f aca="false">B9-F9</f>
        <v>21000</v>
      </c>
      <c r="H9" s="24"/>
      <c r="I9" s="21"/>
      <c r="J9" s="21"/>
      <c r="K9" s="21"/>
      <c r="L9" s="22"/>
    </row>
    <row r="10" customFormat="false" ht="22.25" hidden="false" customHeight="true" outlineLevel="0" collapsed="false">
      <c r="A10" s="25" t="n">
        <v>44013</v>
      </c>
      <c r="B10" s="26" t="n">
        <v>5000</v>
      </c>
      <c r="C10" s="27" t="n">
        <v>40</v>
      </c>
      <c r="D10" s="28" t="n">
        <f aca="false">B10/C10</f>
        <v>125</v>
      </c>
      <c r="E10" s="27"/>
      <c r="F10" s="27"/>
      <c r="G10" s="30" t="n">
        <f aca="false">B10-F10</f>
        <v>5000</v>
      </c>
      <c r="H10" s="24"/>
      <c r="I10" s="21"/>
      <c r="J10" s="21"/>
      <c r="K10" s="21"/>
      <c r="L10" s="22"/>
    </row>
    <row r="11" customFormat="false" ht="22.25" hidden="false" customHeight="true" outlineLevel="0" collapsed="false">
      <c r="A11" s="25" t="n">
        <v>44044</v>
      </c>
      <c r="B11" s="26" t="n">
        <v>2000</v>
      </c>
      <c r="C11" s="27" t="n">
        <v>20</v>
      </c>
      <c r="D11" s="28" t="n">
        <f aca="false">B11/C11</f>
        <v>100</v>
      </c>
      <c r="E11" s="27"/>
      <c r="F11" s="27"/>
      <c r="G11" s="30" t="n">
        <f aca="false">B11-F11</f>
        <v>2000</v>
      </c>
      <c r="H11" s="24"/>
      <c r="I11" s="21"/>
      <c r="J11" s="21"/>
      <c r="K11" s="21"/>
      <c r="L11" s="22"/>
    </row>
    <row r="12" customFormat="false" ht="22.25" hidden="false" customHeight="true" outlineLevel="0" collapsed="false">
      <c r="A12" s="25" t="n">
        <v>44075</v>
      </c>
      <c r="B12" s="26" t="n">
        <v>18000</v>
      </c>
      <c r="C12" s="27" t="n">
        <v>129</v>
      </c>
      <c r="D12" s="28" t="n">
        <f aca="false">B12/C12</f>
        <v>139.53488372093</v>
      </c>
      <c r="E12" s="27"/>
      <c r="F12" s="27"/>
      <c r="G12" s="30" t="n">
        <f aca="false">B12-F12</f>
        <v>18000</v>
      </c>
      <c r="H12" s="24"/>
      <c r="I12" s="21"/>
      <c r="J12" s="21"/>
      <c r="K12" s="21"/>
      <c r="L12" s="22"/>
    </row>
    <row r="13" customFormat="false" ht="22.25" hidden="false" customHeight="true" outlineLevel="0" collapsed="false">
      <c r="A13" s="25" t="n">
        <v>44105</v>
      </c>
      <c r="B13" s="26" t="n">
        <v>21000</v>
      </c>
      <c r="C13" s="27" t="n">
        <v>128</v>
      </c>
      <c r="D13" s="28" t="n">
        <f aca="false">B13/C13</f>
        <v>164.0625</v>
      </c>
      <c r="E13" s="27"/>
      <c r="F13" s="27"/>
      <c r="G13" s="30" t="n">
        <f aca="false">B13-F13</f>
        <v>21000</v>
      </c>
      <c r="H13" s="24"/>
      <c r="I13" s="21"/>
      <c r="J13" s="21"/>
      <c r="K13" s="21"/>
      <c r="L13" s="22"/>
    </row>
    <row r="14" customFormat="false" ht="22.25" hidden="false" customHeight="true" outlineLevel="0" collapsed="false">
      <c r="A14" s="25" t="n">
        <v>44136</v>
      </c>
      <c r="B14" s="26" t="n">
        <v>5000</v>
      </c>
      <c r="C14" s="27" t="n">
        <v>40</v>
      </c>
      <c r="D14" s="28" t="n">
        <f aca="false">B14/C14</f>
        <v>125</v>
      </c>
      <c r="E14" s="27"/>
      <c r="F14" s="27"/>
      <c r="G14" s="30" t="n">
        <f aca="false">B14-F14</f>
        <v>5000</v>
      </c>
      <c r="H14" s="24"/>
      <c r="I14" s="21"/>
      <c r="J14" s="21"/>
      <c r="K14" s="21"/>
      <c r="L14" s="22"/>
    </row>
    <row r="15" customFormat="false" ht="22.25" hidden="false" customHeight="true" outlineLevel="0" collapsed="false">
      <c r="A15" s="25" t="n">
        <v>44166</v>
      </c>
      <c r="B15" s="26" t="n">
        <v>2000</v>
      </c>
      <c r="C15" s="27" t="n">
        <v>20</v>
      </c>
      <c r="D15" s="28" t="n">
        <f aca="false">B15/C15</f>
        <v>100</v>
      </c>
      <c r="E15" s="27"/>
      <c r="F15" s="27"/>
      <c r="G15" s="30" t="n">
        <f aca="false">B15-F15</f>
        <v>2000</v>
      </c>
      <c r="H15" s="33"/>
      <c r="I15" s="34"/>
      <c r="J15" s="34"/>
      <c r="K15" s="34"/>
      <c r="L15" s="35"/>
    </row>
  </sheetData>
  <mergeCells count="1">
    <mergeCell ref="A2:E2"/>
  </mergeCells>
  <printOptions headings="false" gridLines="false" gridLinesSet="true" horizontalCentered="false" verticalCentered="false"/>
  <pageMargins left="1" right="1" top="1" bottom="1" header="0.511805555555555" footer="0.2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Neue,Regularna"&amp;12&amp;P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2020-09-14T08:51:50Z</dcterms:modified>
  <cp:revision>4</cp:revision>
  <dc:subject/>
  <dc:title/>
</cp:coreProperties>
</file>